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60bb0059396042c/Documents/"/>
    </mc:Choice>
  </mc:AlternateContent>
  <xr:revisionPtr revIDLastSave="0" documentId="8_{A146C6C4-8E0C-4007-87C8-67EA80440FE2}" xr6:coauthVersionLast="47" xr6:coauthVersionMax="47" xr10:uidLastSave="{00000000-0000-0000-0000-000000000000}"/>
  <bookViews>
    <workbookView xWindow="-108" yWindow="-108" windowWidth="23256" windowHeight="12576" xr2:uid="{BA77E606-63CD-4EB1-AA03-A6521B8FCE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B28" i="1"/>
</calcChain>
</file>

<file path=xl/sharedStrings.xml><?xml version="1.0" encoding="utf-8"?>
<sst xmlns="http://schemas.openxmlformats.org/spreadsheetml/2006/main" count="35" uniqueCount="35">
  <si>
    <t>Unidade</t>
  </si>
  <si>
    <t>matriz 2018</t>
  </si>
  <si>
    <t>Autorizado 2017</t>
  </si>
  <si>
    <t>matriz 80%</t>
  </si>
  <si>
    <t>PTAE</t>
  </si>
  <si>
    <t>EQR</t>
  </si>
  <si>
    <t>20% + 2,5 milhões</t>
  </si>
  <si>
    <t>matriz 2019 - Final</t>
  </si>
  <si>
    <t>FAC</t>
  </si>
  <si>
    <t>FACE</t>
  </si>
  <si>
    <t>FAU</t>
  </si>
  <si>
    <t>FAV</t>
  </si>
  <si>
    <t>FCE</t>
  </si>
  <si>
    <t>FCI</t>
  </si>
  <si>
    <t>FD</t>
  </si>
  <si>
    <t>FE</t>
  </si>
  <si>
    <t>FEF</t>
  </si>
  <si>
    <t>FGA</t>
  </si>
  <si>
    <t>FM</t>
  </si>
  <si>
    <t>FS</t>
  </si>
  <si>
    <t>FT</t>
  </si>
  <si>
    <t>FUP</t>
  </si>
  <si>
    <t>IB</t>
  </si>
  <si>
    <t>ICS</t>
  </si>
  <si>
    <t>IdA</t>
  </si>
  <si>
    <t>IE</t>
  </si>
  <si>
    <t>IF</t>
  </si>
  <si>
    <t>IG</t>
  </si>
  <si>
    <t>IH</t>
  </si>
  <si>
    <t>IL</t>
  </si>
  <si>
    <t>IP</t>
  </si>
  <si>
    <t>IPOL</t>
  </si>
  <si>
    <t>IQ</t>
  </si>
  <si>
    <t>IREL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</si>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</sst>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74" formatCode="0.00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0" xfId="0" applyFont="1" applyFill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/>
    </xf>
    <xf numFmtId="44" fontId="4" fillId="2" borderId="0" xfId="1" applyFont="1" applyFill="1" applyAlignment="1">
      <alignment horizontal="center"/>
    </xf>
    <xf numFmtId="44" fontId="4" fillId="2" borderId="0" xfId="1" applyFont="1" applyFill="1"/>
    <xf numFmtId="44" fontId="4" fillId="2" borderId="1" xfId="1" applyFont="1" applyFill="1" applyBorder="1" applyAlignment="1">
      <alignment horizontal="center"/>
    </xf>
    <xf numFmtId="44" fontId="4" fillId="2" borderId="1" xfId="1" applyFont="1" applyFill="1" applyBorder="1"/>
    <xf numFmtId="0" fontId="2" fillId="2" borderId="0" xfId="0" applyFont="1" applyFill="1" applyAlignment="1">
      <alignment horizontal="center"/>
    </xf>
    <xf numFmtId="44" fontId="2" fillId="2" borderId="0" xfId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174" fontId="4" fillId="2" borderId="0" xfId="0" applyNumberFormat="1" applyFont="1" applyFill="1"/>
    <xf numFmtId="174" fontId="4" fillId="2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C40C-6D05-4CB2-A0B7-D8D44BA00285}">
  <dimension ref="A1:H28"/>
  <sheetViews>
    <sheetView tabSelected="1" topLeftCell="A15" workbookViewId="0">
      <selection activeCell="M19" sqref="M19"/>
    </sheetView>
  </sheetViews>
  <sheetFormatPr defaultRowHeight="14.4" x14ac:dyDescent="0.3"/>
  <cols>
    <col min="1" max="1" width="8.109375" style="2" bestFit="1" customWidth="1"/>
    <col min="2" max="4" width="16.5546875" style="2" bestFit="1" customWidth="1"/>
    <col min="5" max="6" width="6.44140625" style="2" bestFit="1" customWidth="1"/>
    <col min="7" max="7" width="16" style="2" bestFit="1" customWidth="1"/>
    <col min="8" max="8" width="16.5546875" style="2" bestFit="1" customWidth="1"/>
    <col min="9" max="16384" width="8.88671875" style="2"/>
  </cols>
  <sheetData>
    <row r="1" spans="1:8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3">
      <c r="A2" s="1" t="s">
        <v>8</v>
      </c>
      <c r="B2" s="4">
        <v>684898</v>
      </c>
      <c r="C2" s="4">
        <v>634993</v>
      </c>
      <c r="D2" s="5">
        <v>507994.4</v>
      </c>
      <c r="E2" s="11">
        <v>1.8069576E-2</v>
      </c>
      <c r="F2" s="11">
        <v>3.4208308999999999E-2</v>
      </c>
      <c r="G2" s="5">
        <v>107832.77</v>
      </c>
      <c r="H2" s="5">
        <v>615827.17000000004</v>
      </c>
    </row>
    <row r="3" spans="1:8" x14ac:dyDescent="0.3">
      <c r="A3" s="1" t="s">
        <v>9</v>
      </c>
      <c r="B3" s="4">
        <v>881478</v>
      </c>
      <c r="C3" s="4">
        <v>693917</v>
      </c>
      <c r="D3" s="5">
        <v>555133.6</v>
      </c>
      <c r="E3" s="11">
        <v>4.5299803E-2</v>
      </c>
      <c r="F3" s="11">
        <v>3.7336310999999997E-2</v>
      </c>
      <c r="G3" s="5">
        <v>243805.38</v>
      </c>
      <c r="H3" s="5">
        <v>798938.98</v>
      </c>
    </row>
    <row r="4" spans="1:8" x14ac:dyDescent="0.3">
      <c r="A4" s="1" t="s">
        <v>10</v>
      </c>
      <c r="B4" s="4">
        <v>637564</v>
      </c>
      <c r="C4" s="4">
        <v>582406</v>
      </c>
      <c r="D4" s="5">
        <v>465924.8</v>
      </c>
      <c r="E4" s="11">
        <v>2.1280556999999999E-2</v>
      </c>
      <c r="F4" s="11">
        <v>3.2255639000000003E-2</v>
      </c>
      <c r="G4" s="5">
        <v>122594.82</v>
      </c>
      <c r="H4" s="5">
        <v>588519.62</v>
      </c>
    </row>
    <row r="5" spans="1:8" x14ac:dyDescent="0.3">
      <c r="A5" s="1" t="s">
        <v>11</v>
      </c>
      <c r="B5" s="4">
        <v>734492</v>
      </c>
      <c r="C5" s="4">
        <v>584626</v>
      </c>
      <c r="D5" s="5">
        <v>467700.8</v>
      </c>
      <c r="E5" s="11">
        <v>5.9394563999999997E-2</v>
      </c>
      <c r="F5" s="11">
        <v>4.9276875999999997E-2</v>
      </c>
      <c r="G5" s="5">
        <v>319841.24</v>
      </c>
      <c r="H5" s="5">
        <v>787542.04</v>
      </c>
    </row>
    <row r="6" spans="1:8" x14ac:dyDescent="0.3">
      <c r="A6" s="1" t="s">
        <v>12</v>
      </c>
      <c r="B6" s="4">
        <v>711945</v>
      </c>
      <c r="C6" s="4">
        <v>544354</v>
      </c>
      <c r="D6" s="5">
        <v>435483.2</v>
      </c>
      <c r="E6" s="11">
        <v>6.4944521000000005E-2</v>
      </c>
      <c r="F6" s="11">
        <v>3.9974766000000002E-2</v>
      </c>
      <c r="G6" s="5">
        <v>342109.35</v>
      </c>
      <c r="H6" s="5">
        <v>777592.55</v>
      </c>
    </row>
    <row r="7" spans="1:8" x14ac:dyDescent="0.3">
      <c r="A7" s="1" t="s">
        <v>13</v>
      </c>
      <c r="B7" s="4">
        <v>417446</v>
      </c>
      <c r="C7" s="4">
        <v>372238</v>
      </c>
      <c r="D7" s="5">
        <v>297790.40000000002</v>
      </c>
      <c r="E7" s="11">
        <v>1.5358790000000001E-2</v>
      </c>
      <c r="F7" s="11">
        <v>3.6469601999999997E-2</v>
      </c>
      <c r="G7" s="5">
        <v>95706.02</v>
      </c>
      <c r="H7" s="5">
        <v>393496.42</v>
      </c>
    </row>
    <row r="8" spans="1:8" x14ac:dyDescent="0.3">
      <c r="A8" s="1" t="s">
        <v>14</v>
      </c>
      <c r="B8" s="4">
        <v>415518</v>
      </c>
      <c r="C8" s="4">
        <v>341186</v>
      </c>
      <c r="D8" s="5">
        <v>272948.8</v>
      </c>
      <c r="E8" s="11">
        <v>2.5246489E-2</v>
      </c>
      <c r="F8" s="11">
        <v>4.1938120000000002E-2</v>
      </c>
      <c r="G8" s="5">
        <v>147453.29</v>
      </c>
      <c r="H8" s="5">
        <v>420402.09</v>
      </c>
    </row>
    <row r="9" spans="1:8" x14ac:dyDescent="0.3">
      <c r="A9" s="1" t="s">
        <v>15</v>
      </c>
      <c r="B9" s="4">
        <v>372672</v>
      </c>
      <c r="C9" s="4">
        <v>319366</v>
      </c>
      <c r="D9" s="5">
        <v>255492.8</v>
      </c>
      <c r="E9" s="11">
        <v>1.4326699E-2</v>
      </c>
      <c r="F9" s="11">
        <v>2.7408775999999999E-2</v>
      </c>
      <c r="G9" s="5">
        <v>85653.45</v>
      </c>
      <c r="H9" s="5">
        <v>341146.25</v>
      </c>
    </row>
    <row r="10" spans="1:8" x14ac:dyDescent="0.3">
      <c r="A10" s="1" t="s">
        <v>16</v>
      </c>
      <c r="B10" s="4">
        <v>782624</v>
      </c>
      <c r="C10" s="4">
        <v>724025</v>
      </c>
      <c r="D10" s="5">
        <v>579220</v>
      </c>
      <c r="E10" s="11">
        <v>2.2291312000000001E-2</v>
      </c>
      <c r="F10" s="11">
        <v>4.2803859999999999E-2</v>
      </c>
      <c r="G10" s="5">
        <v>133357.04</v>
      </c>
      <c r="H10" s="5">
        <v>712577.04</v>
      </c>
    </row>
    <row r="11" spans="1:8" x14ac:dyDescent="0.3">
      <c r="A11" s="1" t="s">
        <v>17</v>
      </c>
      <c r="B11" s="4">
        <v>555649</v>
      </c>
      <c r="C11" s="4">
        <v>404186</v>
      </c>
      <c r="D11" s="5">
        <v>323348.8</v>
      </c>
      <c r="E11" s="11">
        <v>5.8782123999999998E-2</v>
      </c>
      <c r="F11" s="11">
        <v>3.9542357E-2</v>
      </c>
      <c r="G11" s="5">
        <v>311488.68</v>
      </c>
      <c r="H11" s="5">
        <v>634837.48</v>
      </c>
    </row>
    <row r="12" spans="1:8" x14ac:dyDescent="0.3">
      <c r="A12" s="1" t="s">
        <v>18</v>
      </c>
      <c r="B12" s="4">
        <v>687818</v>
      </c>
      <c r="C12" s="4">
        <v>567684</v>
      </c>
      <c r="D12" s="5">
        <v>454147.2</v>
      </c>
      <c r="E12" s="11">
        <v>6.4035205999999997E-2</v>
      </c>
      <c r="F12" s="11">
        <v>5.0995701999999997E-2</v>
      </c>
      <c r="G12" s="5">
        <v>343663.61</v>
      </c>
      <c r="H12" s="5">
        <v>797810.81</v>
      </c>
    </row>
    <row r="13" spans="1:8" x14ac:dyDescent="0.3">
      <c r="A13" s="1" t="s">
        <v>19</v>
      </c>
      <c r="B13" s="4">
        <v>1156768</v>
      </c>
      <c r="C13" s="4">
        <v>790035</v>
      </c>
      <c r="D13" s="5">
        <v>632028</v>
      </c>
      <c r="E13" s="11">
        <v>9.6553552000000001E-2</v>
      </c>
      <c r="F13" s="11">
        <v>5.7925983E-2</v>
      </c>
      <c r="G13" s="5">
        <v>507792.38</v>
      </c>
      <c r="H13" s="5">
        <v>1139820.3799999999</v>
      </c>
    </row>
    <row r="14" spans="1:8" x14ac:dyDescent="0.3">
      <c r="A14" s="1" t="s">
        <v>20</v>
      </c>
      <c r="B14" s="4">
        <v>1264021</v>
      </c>
      <c r="C14" s="4">
        <v>983566</v>
      </c>
      <c r="D14" s="5">
        <v>786852.8</v>
      </c>
      <c r="E14" s="11">
        <v>0.11854779999999999</v>
      </c>
      <c r="F14" s="11">
        <v>5.2120422E-2</v>
      </c>
      <c r="G14" s="5">
        <v>613054.81000000006</v>
      </c>
      <c r="H14" s="5">
        <v>1399907.61</v>
      </c>
    </row>
    <row r="15" spans="1:8" x14ac:dyDescent="0.3">
      <c r="A15" s="1" t="s">
        <v>21</v>
      </c>
      <c r="B15" s="4">
        <v>532935</v>
      </c>
      <c r="C15" s="4">
        <v>442159</v>
      </c>
      <c r="D15" s="5">
        <v>353727.2</v>
      </c>
      <c r="E15" s="11">
        <v>2.8939406000000001E-2</v>
      </c>
      <c r="F15" s="11">
        <v>2.8472351E-2</v>
      </c>
      <c r="G15" s="5">
        <v>158284.25</v>
      </c>
      <c r="H15" s="5">
        <v>512011.45</v>
      </c>
    </row>
    <row r="16" spans="1:8" x14ac:dyDescent="0.3">
      <c r="A16" s="1" t="s">
        <v>22</v>
      </c>
      <c r="B16" s="4">
        <v>1078704</v>
      </c>
      <c r="C16" s="4">
        <v>755596</v>
      </c>
      <c r="D16" s="5">
        <v>604476.80000000005</v>
      </c>
      <c r="E16" s="11">
        <v>5.3644007E-2</v>
      </c>
      <c r="F16" s="11">
        <v>3.9948142999999998E-2</v>
      </c>
      <c r="G16" s="5">
        <v>286377.44</v>
      </c>
      <c r="H16" s="5">
        <v>890854.24</v>
      </c>
    </row>
    <row r="17" spans="1:8" x14ac:dyDescent="0.3">
      <c r="A17" s="1" t="s">
        <v>23</v>
      </c>
      <c r="B17" s="4">
        <v>478980</v>
      </c>
      <c r="C17" s="4">
        <v>415231</v>
      </c>
      <c r="D17" s="5">
        <v>332184.8</v>
      </c>
      <c r="E17" s="11">
        <v>1.4404356E-2</v>
      </c>
      <c r="F17" s="11">
        <v>3.3090239E-2</v>
      </c>
      <c r="G17" s="5">
        <v>89148.84</v>
      </c>
      <c r="H17" s="5">
        <v>421333.64</v>
      </c>
    </row>
    <row r="18" spans="1:8" x14ac:dyDescent="0.3">
      <c r="A18" s="1" t="s">
        <v>24</v>
      </c>
      <c r="B18" s="4">
        <v>647762</v>
      </c>
      <c r="C18" s="4">
        <v>555040</v>
      </c>
      <c r="D18" s="5">
        <v>444032</v>
      </c>
      <c r="E18" s="11">
        <v>4.1250052000000002E-2</v>
      </c>
      <c r="F18" s="11">
        <v>3.2734303999999999E-2</v>
      </c>
      <c r="G18" s="5">
        <v>221316.89</v>
      </c>
      <c r="H18" s="5">
        <v>665348.89</v>
      </c>
    </row>
    <row r="19" spans="1:8" x14ac:dyDescent="0.3">
      <c r="A19" s="1" t="s">
        <v>25</v>
      </c>
      <c r="B19" s="4">
        <v>767783</v>
      </c>
      <c r="C19" s="4">
        <v>659120</v>
      </c>
      <c r="D19" s="5">
        <v>527296</v>
      </c>
      <c r="E19" s="11">
        <v>3.9130062E-2</v>
      </c>
      <c r="F19" s="11">
        <v>3.3516621000000003E-2</v>
      </c>
      <c r="G19" s="5">
        <v>211292.83</v>
      </c>
      <c r="H19" s="5">
        <v>738588.83</v>
      </c>
    </row>
    <row r="20" spans="1:8" x14ac:dyDescent="0.3">
      <c r="A20" s="1" t="s">
        <v>26</v>
      </c>
      <c r="B20" s="4">
        <v>521158</v>
      </c>
      <c r="C20" s="4">
        <v>430480</v>
      </c>
      <c r="D20" s="5">
        <v>344384</v>
      </c>
      <c r="E20" s="11">
        <v>1.1680318E-2</v>
      </c>
      <c r="F20" s="11">
        <v>2.6076156E-2</v>
      </c>
      <c r="G20" s="5">
        <v>71875.38</v>
      </c>
      <c r="H20" s="5">
        <v>416259.38</v>
      </c>
    </row>
    <row r="21" spans="1:8" x14ac:dyDescent="0.3">
      <c r="A21" s="1" t="s">
        <v>27</v>
      </c>
      <c r="B21" s="4">
        <v>1054838</v>
      </c>
      <c r="C21" s="4">
        <v>972921</v>
      </c>
      <c r="D21" s="5">
        <v>778336.8</v>
      </c>
      <c r="E21" s="11">
        <v>3.1394943000000002E-2</v>
      </c>
      <c r="F21" s="11">
        <v>5.0140463000000003E-2</v>
      </c>
      <c r="G21" s="5">
        <v>182261.85</v>
      </c>
      <c r="H21" s="5">
        <v>960598.65</v>
      </c>
    </row>
    <row r="22" spans="1:8" x14ac:dyDescent="0.3">
      <c r="A22" s="1" t="s">
        <v>28</v>
      </c>
      <c r="B22" s="4">
        <v>748091</v>
      </c>
      <c r="C22" s="4">
        <v>634246</v>
      </c>
      <c r="D22" s="5">
        <v>507396.8</v>
      </c>
      <c r="E22" s="11">
        <v>4.3259266999999997E-2</v>
      </c>
      <c r="F22" s="11">
        <v>3.6154407E-2</v>
      </c>
      <c r="G22" s="5">
        <v>233097</v>
      </c>
      <c r="H22" s="5">
        <v>740493.8</v>
      </c>
    </row>
    <row r="23" spans="1:8" x14ac:dyDescent="0.3">
      <c r="A23" s="1" t="s">
        <v>29</v>
      </c>
      <c r="B23" s="4">
        <v>797826</v>
      </c>
      <c r="C23" s="4">
        <v>699528</v>
      </c>
      <c r="D23" s="5">
        <v>559622.40000000002</v>
      </c>
      <c r="E23" s="11">
        <v>4.1551333000000003E-2</v>
      </c>
      <c r="F23" s="11">
        <v>3.2121837E-2</v>
      </c>
      <c r="G23" s="5">
        <v>222466.83</v>
      </c>
      <c r="H23" s="5">
        <v>782089.23</v>
      </c>
    </row>
    <row r="24" spans="1:8" x14ac:dyDescent="0.3">
      <c r="A24" s="1" t="s">
        <v>30</v>
      </c>
      <c r="B24" s="4">
        <v>702141</v>
      </c>
      <c r="C24" s="4">
        <v>648685</v>
      </c>
      <c r="D24" s="5">
        <v>518948</v>
      </c>
      <c r="E24" s="11">
        <v>2.1355631E-2</v>
      </c>
      <c r="F24" s="11">
        <v>3.3755871999999999E-2</v>
      </c>
      <c r="G24" s="5">
        <v>123786.85</v>
      </c>
      <c r="H24" s="5">
        <v>642734.85</v>
      </c>
    </row>
    <row r="25" spans="1:8" x14ac:dyDescent="0.3">
      <c r="A25" s="1" t="s">
        <v>31</v>
      </c>
      <c r="B25" s="4">
        <v>322808</v>
      </c>
      <c r="C25" s="4">
        <v>297925</v>
      </c>
      <c r="D25" s="5">
        <v>238340</v>
      </c>
      <c r="E25" s="11">
        <v>6.6180040000000002E-3</v>
      </c>
      <c r="F25" s="11">
        <v>2.7607479000000001E-2</v>
      </c>
      <c r="G25" s="5">
        <v>47754.49</v>
      </c>
      <c r="H25" s="5">
        <v>286094.49</v>
      </c>
    </row>
    <row r="26" spans="1:8" x14ac:dyDescent="0.3">
      <c r="A26" s="1" t="s">
        <v>32</v>
      </c>
      <c r="B26" s="4">
        <v>648612</v>
      </c>
      <c r="C26" s="4">
        <v>550224</v>
      </c>
      <c r="D26" s="5">
        <v>440179.20000000001</v>
      </c>
      <c r="E26" s="11">
        <v>3.5159217E-2</v>
      </c>
      <c r="F26" s="11">
        <v>4.5088189000000001E-2</v>
      </c>
      <c r="G26" s="5">
        <v>198053.84</v>
      </c>
      <c r="H26" s="5">
        <v>638233.04</v>
      </c>
    </row>
    <row r="27" spans="1:8" x14ac:dyDescent="0.3">
      <c r="A27" s="3" t="s">
        <v>33</v>
      </c>
      <c r="B27" s="6">
        <v>316871</v>
      </c>
      <c r="C27" s="6">
        <v>288000</v>
      </c>
      <c r="D27" s="7">
        <v>230400</v>
      </c>
      <c r="E27" s="12">
        <v>7.4824109999999996E-3</v>
      </c>
      <c r="F27" s="12">
        <v>3.9037217999999999E-2</v>
      </c>
      <c r="G27" s="7">
        <v>58278.07</v>
      </c>
      <c r="H27" s="7">
        <v>288678.07</v>
      </c>
    </row>
    <row r="28" spans="1:8" x14ac:dyDescent="0.3">
      <c r="A28" s="8" t="s">
        <v>34</v>
      </c>
      <c r="B28" s="9">
        <f>SUM(B2:B27)</f>
        <v>17921402</v>
      </c>
      <c r="C28" s="9">
        <f t="shared" ref="C28:H28" si="0">SUM(C2:C27)</f>
        <v>14891737</v>
      </c>
      <c r="D28" s="9">
        <f t="shared" si="0"/>
        <v>11913389.6</v>
      </c>
      <c r="E28" s="10">
        <f t="shared" si="0"/>
        <v>1.0000000000000002</v>
      </c>
      <c r="F28" s="10">
        <f t="shared" si="0"/>
        <v>1.0000000019999999</v>
      </c>
      <c r="G28" s="9">
        <f t="shared" si="0"/>
        <v>5478347.3999999994</v>
      </c>
      <c r="H28" s="9">
        <f t="shared" si="0"/>
        <v>17391737.000000004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Neder</dc:creator>
  <cp:lastModifiedBy>Roberto Neder</cp:lastModifiedBy>
  <dcterms:created xsi:type="dcterms:W3CDTF">2025-01-25T16:13:52Z</dcterms:created>
  <dcterms:modified xsi:type="dcterms:W3CDTF">2025-01-25T16:16:16Z</dcterms:modified>
</cp:coreProperties>
</file>